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DROIT MINIER\RAPPORTS - AUDITS\PUBLICATION SUR LE SITE WEB\WEBSITE PUBLICATION\RAPPORT ANNUEL\"/>
    </mc:Choice>
  </mc:AlternateContent>
  <xr:revisionPtr revIDLastSave="0" documentId="8_{0CD42EC6-AD6A-4D8D-BE75-B76D1B0029CC}" xr6:coauthVersionLast="47" xr6:coauthVersionMax="47" xr10:uidLastSave="{00000000-0000-0000-0000-000000000000}"/>
  <bookViews>
    <workbookView xWindow="28680" yWindow="-120" windowWidth="29040" windowHeight="15720" xr2:uid="{68293BC7-5C2B-4BA0-892D-377C3F3268AB}"/>
  </bookViews>
  <sheets>
    <sheet name="COMMERCIALIS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P26" i="1"/>
  <c r="P25" i="1"/>
  <c r="P23" i="1"/>
  <c r="P22" i="1"/>
  <c r="P10" i="1"/>
  <c r="P15" i="1" l="1"/>
  <c r="P14" i="1"/>
  <c r="P13" i="1"/>
  <c r="P11" i="1"/>
</calcChain>
</file>

<file path=xl/sharedStrings.xml><?xml version="1.0" encoding="utf-8"?>
<sst xmlns="http://schemas.openxmlformats.org/spreadsheetml/2006/main" count="92" uniqueCount="34">
  <si>
    <t>4.1 Produit(s) minier(s) marchand(s) vendable(s)contenu(s) dans les concentrés, produits intermédiaireset autres</t>
  </si>
  <si>
    <t>Tonnes métriques sèches</t>
  </si>
  <si>
    <t>4.2 Valeur commerciale brute des concentrés du cuivre</t>
  </si>
  <si>
    <t>USD</t>
  </si>
  <si>
    <t xml:space="preserve">4.3 Quantité de produit(s) minier(s) marchand(s)vendable(s)
</t>
  </si>
  <si>
    <t>4.3.1 Concentrés marchants vendables</t>
  </si>
  <si>
    <t>4.3.1 Blister marchant vendables</t>
  </si>
  <si>
    <t>4.4 Valeur commerciale brute des produits miniers marchands vendables</t>
  </si>
  <si>
    <t>4.5 Teneurs en impuretés dans le(s) produit(s) minier(s)marchand(s)</t>
  </si>
  <si>
    <t>%</t>
  </si>
  <si>
    <t>N/A</t>
  </si>
  <si>
    <t>Unit</t>
  </si>
  <si>
    <t>Jan</t>
  </si>
  <si>
    <t>Fev</t>
  </si>
  <si>
    <t>Mar</t>
  </si>
  <si>
    <t>Avr</t>
  </si>
  <si>
    <t>Mai</t>
  </si>
  <si>
    <t>Juin</t>
  </si>
  <si>
    <t>Jul</t>
  </si>
  <si>
    <t>Août</t>
  </si>
  <si>
    <t>Sep</t>
  </si>
  <si>
    <t>Oct</t>
  </si>
  <si>
    <t>Nov</t>
  </si>
  <si>
    <t>Dec</t>
  </si>
  <si>
    <t>Annual total</t>
  </si>
  <si>
    <t>1. Commercialisation 2024</t>
  </si>
  <si>
    <t>1. Commercialisation 2025</t>
  </si>
  <si>
    <t>4.1 Produit(s) minier(s) marchand(s) vendable(s)contenu(s) dans les concentrés, produits intermédiaires et autres</t>
  </si>
  <si>
    <t>STATISTIQUES TRIMESTRIELLES DES VENTES 2025</t>
  </si>
  <si>
    <t>PREMIER TRIMESTRE</t>
  </si>
  <si>
    <t xml:space="preserve">DEUXIEME TRIMESTRE </t>
  </si>
  <si>
    <t>TROISIEME TRIMESTRE</t>
  </si>
  <si>
    <t>QUATRIEME TRIMESTRE</t>
  </si>
  <si>
    <t>STATISTIQUES TRIMESTRIELLES DES VENTES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</si>
</sst>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3" fontId="2" fillId="2" borderId="5" xfId="0" applyNumberFormat="1" applyFont="1" applyFill="1" applyBorder="1" applyAlignment="1">
      <alignment vertical="center" wrapText="1"/>
    </xf>
    <xf numFmtId="3" fontId="2" fillId="6" borderId="5" xfId="0" applyNumberFormat="1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vertical="center" wrapText="1"/>
    </xf>
    <xf numFmtId="3" fontId="2" fillId="4" borderId="5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5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64423</xdr:colOff>
      <xdr:row>0</xdr:row>
      <xdr:rowOff>103909</xdr:rowOff>
    </xdr:from>
    <xdr:to>
      <xdr:col>3</xdr:col>
      <xdr:colOff>192404</xdr:colOff>
      <xdr:row>4</xdr:row>
      <xdr:rowOff>128941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FFC4D0-7DB2-42EF-AFDD-32AB90501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59" y="103909"/>
          <a:ext cx="2543868" cy="752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A1BA4-195D-4EFA-B119-45D283D70FE8}">
  <sheetPr>
    <pageSetUpPr fitToPage="1"/>
  </sheetPr>
  <dimension ref="B5:P29"/>
  <sheetViews>
    <sheetView showGridLines="0" tabSelected="1" topLeftCell="B1" zoomScale="110" zoomScaleNormal="110" workbookViewId="0">
      <selection activeCell="I43" sqref="I43"/>
    </sheetView>
  </sheetViews>
  <sheetFormatPr defaultRowHeight="14.4" x14ac:dyDescent="0.3"/>
  <cols>
    <col min="2" max="2" width="26" customWidth="1"/>
    <col min="3" max="3" width="9.21875" customWidth="1"/>
    <col min="4" max="4" width="13.5546875" customWidth="1"/>
    <col min="5" max="5" width="13" customWidth="1"/>
    <col min="6" max="6" width="13.21875" customWidth="1"/>
    <col min="7" max="7" width="12.77734375" customWidth="1"/>
    <col min="8" max="8" width="12.21875" customWidth="1"/>
    <col min="9" max="9" width="12.5546875" customWidth="1"/>
    <col min="10" max="10" width="15.5546875" customWidth="1"/>
    <col min="11" max="11" width="13" customWidth="1"/>
    <col min="12" max="12" width="16.5546875" customWidth="1"/>
    <col min="13" max="13" width="15.77734375" customWidth="1"/>
    <col min="14" max="14" width="13.44140625" customWidth="1"/>
    <col min="15" max="15" width="13.77734375" customWidth="1"/>
    <col min="16" max="16" width="14.77734375" customWidth="1"/>
  </cols>
  <sheetData>
    <row r="5" spans="2:16" ht="15" thickBot="1" x14ac:dyDescent="0.35"/>
    <row r="6" spans="2:16" x14ac:dyDescent="0.3">
      <c r="B6" s="12" t="s">
        <v>33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4"/>
    </row>
    <row r="7" spans="2:16" ht="15" thickBot="1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</row>
    <row r="8" spans="2:16" ht="15" thickBot="1" x14ac:dyDescent="0.35">
      <c r="B8" s="4"/>
      <c r="C8" s="5" t="s">
        <v>11</v>
      </c>
      <c r="D8" s="18" t="s">
        <v>12</v>
      </c>
      <c r="E8" s="18" t="s">
        <v>13</v>
      </c>
      <c r="F8" s="18" t="s">
        <v>14</v>
      </c>
      <c r="G8" s="32" t="s">
        <v>15</v>
      </c>
      <c r="H8" s="32" t="s">
        <v>16</v>
      </c>
      <c r="I8" s="32" t="s">
        <v>17</v>
      </c>
      <c r="J8" s="19" t="s">
        <v>18</v>
      </c>
      <c r="K8" s="19" t="s">
        <v>19</v>
      </c>
      <c r="L8" s="19" t="s">
        <v>20</v>
      </c>
      <c r="M8" s="20" t="s">
        <v>21</v>
      </c>
      <c r="N8" s="20" t="s">
        <v>22</v>
      </c>
      <c r="O8" s="20" t="s">
        <v>23</v>
      </c>
      <c r="P8" s="5" t="s">
        <v>24</v>
      </c>
    </row>
    <row r="9" spans="2:16" ht="15" thickBot="1" x14ac:dyDescent="0.35">
      <c r="B9" s="6" t="s">
        <v>25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2:16" ht="135" customHeight="1" thickBot="1" x14ac:dyDescent="0.35">
      <c r="B10" s="1" t="s">
        <v>27</v>
      </c>
      <c r="C10" s="2" t="s">
        <v>1</v>
      </c>
      <c r="D10" s="22">
        <v>28902.165833964245</v>
      </c>
      <c r="E10" s="22">
        <v>27086.335559044161</v>
      </c>
      <c r="F10" s="22">
        <v>29166.951552449096</v>
      </c>
      <c r="G10" s="23">
        <v>32154.49807141782</v>
      </c>
      <c r="H10" s="23">
        <v>29857.81004653516</v>
      </c>
      <c r="I10" s="23">
        <v>33887.978768117864</v>
      </c>
      <c r="J10" s="24">
        <v>31092.450046792263</v>
      </c>
      <c r="K10" s="24">
        <v>35680.101697882732</v>
      </c>
      <c r="L10" s="24">
        <v>36333.784861739216</v>
      </c>
      <c r="M10" s="25">
        <v>32579.548617844899</v>
      </c>
      <c r="N10" s="25">
        <v>33411.629345297239</v>
      </c>
      <c r="O10" s="25">
        <v>46819.696596967493</v>
      </c>
      <c r="P10" s="35">
        <f>SUM(D10:O10)</f>
        <v>396972.95099805214</v>
      </c>
    </row>
    <row r="11" spans="2:16" ht="82.05" customHeight="1" thickBot="1" x14ac:dyDescent="0.35">
      <c r="B11" s="1" t="s">
        <v>2</v>
      </c>
      <c r="C11" s="2" t="s">
        <v>3</v>
      </c>
      <c r="D11" s="22">
        <v>202841983.59999999</v>
      </c>
      <c r="E11" s="22">
        <v>161848950.89000005</v>
      </c>
      <c r="F11" s="22">
        <v>195173529.09999996</v>
      </c>
      <c r="G11" s="23">
        <v>210072174.25999999</v>
      </c>
      <c r="H11" s="23">
        <v>261831651.29000008</v>
      </c>
      <c r="I11" s="23">
        <v>280562362.86000001</v>
      </c>
      <c r="J11" s="24">
        <v>236932147.70370001</v>
      </c>
      <c r="K11" s="24">
        <v>250845554.75539994</v>
      </c>
      <c r="L11" s="24">
        <v>247986659.06079999</v>
      </c>
      <c r="M11" s="25">
        <v>227084265.9332999</v>
      </c>
      <c r="N11" s="25">
        <v>205325828.85000017</v>
      </c>
      <c r="O11" s="25">
        <v>340931878.06</v>
      </c>
      <c r="P11" s="35">
        <f>SUM(D11:O11)</f>
        <v>2821436986.3632002</v>
      </c>
    </row>
    <row r="12" spans="2:16" ht="15" thickBot="1" x14ac:dyDescent="0.35">
      <c r="B12" s="9" t="s">
        <v>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</row>
    <row r="13" spans="2:16" ht="69" customHeight="1" thickBot="1" x14ac:dyDescent="0.35">
      <c r="B13" s="1" t="s">
        <v>5</v>
      </c>
      <c r="C13" s="2" t="s">
        <v>1</v>
      </c>
      <c r="D13" s="22">
        <v>53690.745999999999</v>
      </c>
      <c r="E13" s="22">
        <v>42385.85495922</v>
      </c>
      <c r="F13" s="22">
        <v>50359.8671936807</v>
      </c>
      <c r="G13" s="23">
        <v>49708.4378063193</v>
      </c>
      <c r="H13" s="23">
        <v>57961.315677502702</v>
      </c>
      <c r="I13" s="23">
        <v>63823.042322497298</v>
      </c>
      <c r="J13" s="24">
        <v>55680.856599999999</v>
      </c>
      <c r="K13" s="24">
        <v>64563.002000000015</v>
      </c>
      <c r="L13" s="24">
        <v>56813.880355672547</v>
      </c>
      <c r="M13" s="25">
        <v>51896.460280446197</v>
      </c>
      <c r="N13" s="25">
        <v>47913.637133968798</v>
      </c>
      <c r="O13" s="25">
        <v>83032.310687184974</v>
      </c>
      <c r="P13" s="35">
        <f>SUM(D13:O13)</f>
        <v>677829.41101649241</v>
      </c>
    </row>
    <row r="14" spans="2:16" ht="66.599999999999994" customHeight="1" thickBot="1" x14ac:dyDescent="0.35">
      <c r="B14" s="1" t="s">
        <v>6</v>
      </c>
      <c r="C14" s="2" t="s">
        <v>1</v>
      </c>
      <c r="D14" s="22">
        <v>4526.4970000000003</v>
      </c>
      <c r="E14" s="22">
        <v>7669.2749999999996</v>
      </c>
      <c r="F14" s="22">
        <v>6790.8019999999997</v>
      </c>
      <c r="G14" s="23">
        <v>10347.86</v>
      </c>
      <c r="H14" s="23">
        <v>4002.8429999999994</v>
      </c>
      <c r="I14" s="23">
        <v>4736.357</v>
      </c>
      <c r="J14" s="24">
        <v>6088.9059999999999</v>
      </c>
      <c r="K14" s="24">
        <v>7860.4170000000022</v>
      </c>
      <c r="L14" s="24">
        <v>10537.957999999999</v>
      </c>
      <c r="M14" s="25">
        <v>8488.9470000000019</v>
      </c>
      <c r="N14" s="25">
        <v>10915.431999999999</v>
      </c>
      <c r="O14" s="25">
        <v>8232.3379999999997</v>
      </c>
      <c r="P14" s="35">
        <f>SUM(D14:O14)</f>
        <v>90197.632000000012</v>
      </c>
    </row>
    <row r="15" spans="2:16" ht="72.599999999999994" customHeight="1" thickBot="1" x14ac:dyDescent="0.35">
      <c r="B15" s="1" t="s">
        <v>7</v>
      </c>
      <c r="C15" s="2" t="s">
        <v>3</v>
      </c>
      <c r="D15" s="22">
        <v>201530977.83000004</v>
      </c>
      <c r="E15" s="22">
        <v>188394358.574</v>
      </c>
      <c r="F15" s="22">
        <v>228394122.39999998</v>
      </c>
      <c r="G15" s="23">
        <v>305941726.85999995</v>
      </c>
      <c r="H15" s="23">
        <v>261679184.66000006</v>
      </c>
      <c r="I15" s="23">
        <v>249437945.44999993</v>
      </c>
      <c r="J15" s="24">
        <v>240502933.65870005</v>
      </c>
      <c r="K15" s="24">
        <v>269751033.30764896</v>
      </c>
      <c r="L15" s="24">
        <v>317650675.67751998</v>
      </c>
      <c r="M15" s="25">
        <v>259384262.58116934</v>
      </c>
      <c r="N15" s="25">
        <v>230060172.03566068</v>
      </c>
      <c r="O15" s="25">
        <v>353883704.64076686</v>
      </c>
      <c r="P15" s="35">
        <f>SUM(D15:O15)</f>
        <v>3106611097.6754656</v>
      </c>
    </row>
    <row r="16" spans="2:16" ht="91.5" customHeight="1" thickBot="1" x14ac:dyDescent="0.35">
      <c r="B16" s="1" t="s">
        <v>8</v>
      </c>
      <c r="C16" s="3" t="s">
        <v>9</v>
      </c>
      <c r="D16" s="34" t="s">
        <v>10</v>
      </c>
      <c r="E16" s="34" t="s">
        <v>10</v>
      </c>
      <c r="F16" s="34" t="s">
        <v>10</v>
      </c>
      <c r="G16" s="33" t="s">
        <v>10</v>
      </c>
      <c r="H16" s="33" t="s">
        <v>10</v>
      </c>
      <c r="I16" s="33" t="s">
        <v>10</v>
      </c>
      <c r="J16" s="31" t="s">
        <v>10</v>
      </c>
      <c r="K16" s="31" t="s">
        <v>10</v>
      </c>
      <c r="L16" s="31" t="s">
        <v>10</v>
      </c>
      <c r="M16" s="30" t="s">
        <v>10</v>
      </c>
      <c r="N16" s="30" t="s">
        <v>10</v>
      </c>
      <c r="O16" s="30" t="s">
        <v>10</v>
      </c>
      <c r="P16" s="36" t="s">
        <v>10</v>
      </c>
    </row>
    <row r="17" spans="2:16" ht="15" thickBot="1" x14ac:dyDescent="0.35">
      <c r="D17" s="45" t="s">
        <v>29</v>
      </c>
      <c r="E17" s="46"/>
      <c r="F17" s="47"/>
      <c r="G17" s="37" t="s">
        <v>30</v>
      </c>
      <c r="H17" s="38"/>
      <c r="I17" s="39"/>
      <c r="J17" s="40" t="s">
        <v>31</v>
      </c>
      <c r="K17" s="41"/>
      <c r="L17" s="41"/>
      <c r="M17" s="42" t="s">
        <v>32</v>
      </c>
      <c r="N17" s="43"/>
      <c r="O17" s="44"/>
    </row>
    <row r="18" spans="2:16" ht="14.4" customHeight="1" x14ac:dyDescent="0.3">
      <c r="B18" s="12" t="s">
        <v>28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4"/>
    </row>
    <row r="19" spans="2:16" ht="15" customHeight="1" thickBot="1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7"/>
    </row>
    <row r="20" spans="2:16" ht="15" customHeight="1" thickBot="1" x14ac:dyDescent="0.35">
      <c r="B20" s="4"/>
      <c r="C20" s="5" t="s">
        <v>11</v>
      </c>
      <c r="D20" s="18" t="s">
        <v>12</v>
      </c>
      <c r="E20" s="18" t="s">
        <v>13</v>
      </c>
      <c r="F20" s="18" t="s">
        <v>14</v>
      </c>
      <c r="G20" s="32" t="s">
        <v>15</v>
      </c>
      <c r="H20" s="32" t="s">
        <v>16</v>
      </c>
      <c r="I20" s="32" t="s">
        <v>17</v>
      </c>
      <c r="J20" s="19" t="s">
        <v>18</v>
      </c>
      <c r="K20" s="19" t="s">
        <v>19</v>
      </c>
      <c r="L20" s="19" t="s">
        <v>20</v>
      </c>
      <c r="M20" s="20" t="s">
        <v>21</v>
      </c>
      <c r="N20" s="20" t="s">
        <v>22</v>
      </c>
      <c r="O20" s="20" t="s">
        <v>23</v>
      </c>
      <c r="P20" s="21" t="s">
        <v>24</v>
      </c>
    </row>
    <row r="21" spans="2:16" ht="32.4" customHeight="1" thickBot="1" x14ac:dyDescent="0.35">
      <c r="B21" s="6" t="s">
        <v>26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8"/>
    </row>
    <row r="22" spans="2:16" ht="81" customHeight="1" thickBot="1" x14ac:dyDescent="0.35">
      <c r="B22" s="1" t="s">
        <v>0</v>
      </c>
      <c r="C22" s="2" t="s">
        <v>1</v>
      </c>
      <c r="D22" s="22">
        <v>35122.247505362095</v>
      </c>
      <c r="E22" s="22">
        <v>31538.752737808612</v>
      </c>
      <c r="F22" s="22">
        <v>43301.854745773002</v>
      </c>
      <c r="G22" s="23">
        <v>35860.210979899748</v>
      </c>
      <c r="H22" s="23">
        <v>34852.358863441354</v>
      </c>
      <c r="I22" s="23">
        <v>31001.196000000004</v>
      </c>
      <c r="J22" s="24">
        <v>23402.550627739103</v>
      </c>
      <c r="K22" s="24">
        <v>18720.839219799702</v>
      </c>
      <c r="L22" s="24">
        <v>19404.201775246245</v>
      </c>
      <c r="M22" s="25">
        <v>29585.099004000003</v>
      </c>
      <c r="N22" s="25">
        <v>29799.268891999993</v>
      </c>
      <c r="O22" s="25">
        <v>19084.390600533996</v>
      </c>
      <c r="P22" s="35">
        <f>SUM(D22:O22)</f>
        <v>351672.9709516039</v>
      </c>
    </row>
    <row r="23" spans="2:16" ht="58.2" customHeight="1" thickBot="1" x14ac:dyDescent="0.35">
      <c r="B23" s="1" t="s">
        <v>2</v>
      </c>
      <c r="C23" s="2" t="s">
        <v>3</v>
      </c>
      <c r="D23" s="22">
        <v>233241237.99999997</v>
      </c>
      <c r="E23" s="22">
        <v>221497089.44000003</v>
      </c>
      <c r="F23" s="22">
        <v>328914038.59999996</v>
      </c>
      <c r="G23" s="23">
        <v>287250373.23000002</v>
      </c>
      <c r="H23" s="23">
        <v>249538079.99000001</v>
      </c>
      <c r="I23" s="23">
        <v>221118414.86000013</v>
      </c>
      <c r="J23" s="24">
        <v>144864177.62999958</v>
      </c>
      <c r="K23" s="24">
        <v>103061866.47999986</v>
      </c>
      <c r="L23" s="24">
        <v>120829680.45000011</v>
      </c>
      <c r="M23" s="25">
        <v>250584544.31999987</v>
      </c>
      <c r="N23" s="25">
        <v>263682477.52999979</v>
      </c>
      <c r="O23" s="25">
        <v>199912383.77000111</v>
      </c>
      <c r="P23" s="35">
        <f>SUM(D23:O23)</f>
        <v>2624494364.3000002</v>
      </c>
    </row>
    <row r="24" spans="2:16" ht="25.2" customHeight="1" thickBot="1" x14ac:dyDescent="0.35">
      <c r="B24" s="9" t="s">
        <v>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</row>
    <row r="25" spans="2:16" ht="57.6" customHeight="1" thickBot="1" x14ac:dyDescent="0.35">
      <c r="B25" s="1" t="s">
        <v>5</v>
      </c>
      <c r="C25" s="2" t="s">
        <v>1</v>
      </c>
      <c r="D25" s="22">
        <v>55170.683310520202</v>
      </c>
      <c r="E25" s="22">
        <v>52264.721728679804</v>
      </c>
      <c r="F25" s="22">
        <v>73053.009852799994</v>
      </c>
      <c r="G25" s="23">
        <v>68291.337999999989</v>
      </c>
      <c r="H25" s="23">
        <v>64922.979999999996</v>
      </c>
      <c r="I25" s="23">
        <v>60465.084999999999</v>
      </c>
      <c r="J25" s="24">
        <v>60465.084999999999</v>
      </c>
      <c r="K25" s="24">
        <v>34147.993000000002</v>
      </c>
      <c r="L25" s="24">
        <v>27953.95099999999</v>
      </c>
      <c r="M25" s="25">
        <v>73572.700000000012</v>
      </c>
      <c r="N25" s="25">
        <v>74976.67</v>
      </c>
      <c r="O25" s="25">
        <v>52744.103000000003</v>
      </c>
      <c r="P25" s="35">
        <f t="shared" ref="P25:P27" si="0">SUM(D25:O25)</f>
        <v>698028.31989200017</v>
      </c>
    </row>
    <row r="26" spans="2:16" ht="54.6" customHeight="1" thickBot="1" x14ac:dyDescent="0.35">
      <c r="B26" s="1" t="s">
        <v>6</v>
      </c>
      <c r="C26" s="2" t="s">
        <v>1</v>
      </c>
      <c r="D26" s="22">
        <v>9479.15</v>
      </c>
      <c r="E26" s="22">
        <v>8087.4209999999994</v>
      </c>
      <c r="F26" s="22">
        <v>9571.0280000000002</v>
      </c>
      <c r="G26" s="23">
        <v>4857.1910000000007</v>
      </c>
      <c r="H26" s="23">
        <v>8814.4979999999978</v>
      </c>
      <c r="I26" s="23">
        <v>8961.0020000000004</v>
      </c>
      <c r="J26" s="24">
        <v>9203.5879999999979</v>
      </c>
      <c r="K26" s="24">
        <v>7994.5939999999973</v>
      </c>
      <c r="L26" s="24">
        <v>7500.3790000000008</v>
      </c>
      <c r="M26" s="25">
        <v>6045.264000000001</v>
      </c>
      <c r="N26" s="25">
        <v>5540.8539999999985</v>
      </c>
      <c r="O26" s="25">
        <v>2977.3390000000009</v>
      </c>
      <c r="P26" s="35">
        <f t="shared" si="0"/>
        <v>89032.30799999999</v>
      </c>
    </row>
    <row r="27" spans="2:16" ht="59.1" customHeight="1" thickBot="1" x14ac:dyDescent="0.35">
      <c r="B27" s="1" t="s">
        <v>7</v>
      </c>
      <c r="C27" s="2" t="s">
        <v>3</v>
      </c>
      <c r="D27" s="22">
        <v>297579342.31999999</v>
      </c>
      <c r="E27" s="22">
        <v>285707987.82000005</v>
      </c>
      <c r="F27" s="22">
        <v>390110045.34999996</v>
      </c>
      <c r="G27" s="23">
        <v>269981986.20000005</v>
      </c>
      <c r="H27" s="23">
        <v>309639578.18000001</v>
      </c>
      <c r="I27" s="23">
        <v>295666665.95700008</v>
      </c>
      <c r="J27" s="24">
        <v>203577053.45999959</v>
      </c>
      <c r="K27" s="24">
        <v>169460871.45999992</v>
      </c>
      <c r="L27" s="24">
        <v>193327999.9300001</v>
      </c>
      <c r="M27" s="25">
        <v>293986251.94999987</v>
      </c>
      <c r="N27" s="25">
        <v>303184211.68999982</v>
      </c>
      <c r="O27" s="25">
        <v>267312640.68300045</v>
      </c>
      <c r="P27" s="35">
        <f t="shared" si="0"/>
        <v>3279534635</v>
      </c>
    </row>
    <row r="28" spans="2:16" ht="55.8" customHeight="1" thickBot="1" x14ac:dyDescent="0.35">
      <c r="B28" s="1" t="s">
        <v>8</v>
      </c>
      <c r="C28" s="3" t="s">
        <v>9</v>
      </c>
      <c r="D28" s="26" t="s">
        <v>10</v>
      </c>
      <c r="E28" s="26" t="s">
        <v>10</v>
      </c>
      <c r="F28" s="26" t="s">
        <v>10</v>
      </c>
      <c r="G28" s="27" t="s">
        <v>10</v>
      </c>
      <c r="H28" s="27" t="s">
        <v>10</v>
      </c>
      <c r="I28" s="27" t="s">
        <v>10</v>
      </c>
      <c r="J28" s="28" t="s">
        <v>10</v>
      </c>
      <c r="K28" s="28" t="s">
        <v>10</v>
      </c>
      <c r="L28" s="28" t="s">
        <v>10</v>
      </c>
      <c r="M28" s="29" t="s">
        <v>10</v>
      </c>
      <c r="N28" s="29" t="s">
        <v>10</v>
      </c>
      <c r="O28" s="29" t="s">
        <v>10</v>
      </c>
      <c r="P28" s="36" t="s">
        <v>10</v>
      </c>
    </row>
    <row r="29" spans="2:16" ht="15" thickBot="1" x14ac:dyDescent="0.35">
      <c r="D29" s="45" t="s">
        <v>29</v>
      </c>
      <c r="E29" s="46"/>
      <c r="F29" s="47"/>
      <c r="G29" s="37" t="s">
        <v>30</v>
      </c>
      <c r="H29" s="38"/>
      <c r="I29" s="39"/>
      <c r="J29" s="40" t="s">
        <v>31</v>
      </c>
      <c r="K29" s="41"/>
      <c r="L29" s="41"/>
      <c r="M29" s="42" t="s">
        <v>32</v>
      </c>
      <c r="N29" s="43"/>
      <c r="O29" s="44"/>
    </row>
  </sheetData>
  <mergeCells count="14">
    <mergeCell ref="D29:F29"/>
    <mergeCell ref="G29:I29"/>
    <mergeCell ref="J29:L29"/>
    <mergeCell ref="M29:O29"/>
    <mergeCell ref="B24:P24"/>
    <mergeCell ref="D17:F17"/>
    <mergeCell ref="G17:I17"/>
    <mergeCell ref="J17:L17"/>
    <mergeCell ref="M17:O17"/>
    <mergeCell ref="B9:P9"/>
    <mergeCell ref="B12:P12"/>
    <mergeCell ref="B6:P7"/>
    <mergeCell ref="B18:P19"/>
    <mergeCell ref="B21:P21"/>
  </mergeCells>
  <pageMargins left="0.7" right="0.7" top="0.75" bottom="0.75" header="0.3" footer="0.3"/>
  <pageSetup paperSize="9" scale="59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COMMERCIALISATION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Kamanda</dc:creator>
  <cp:lastModifiedBy>Gerard Kamanda</cp:lastModifiedBy>
  <cp:lastPrinted>2026-03-02T12:10:15Z</cp:lastPrinted>
  <dcterms:created xsi:type="dcterms:W3CDTF">2025-04-11T08:41:34Z</dcterms:created>
  <dcterms:modified xsi:type="dcterms:W3CDTF">2026-03-02T12:12:44Z</dcterms:modified>
</cp:coreProperties>
</file>